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olc123-my.sharepoint.com/personal/cevangelisto_launchlifeinc_com/Documents/British Columbia/2024.25 PED's/"/>
    </mc:Choice>
  </mc:AlternateContent>
  <xr:revisionPtr revIDLastSave="15" documentId="8_{FFDA2341-DE82-4DA7-9BC9-95B7C1FD633A}" xr6:coauthVersionLast="36" xr6:coauthVersionMax="47" xr10:uidLastSave="{CEA016CD-8C31-4F2A-9496-F68B4A4F2742}"/>
  <bookViews>
    <workbookView xWindow="0" yWindow="0" windowWidth="23040" windowHeight="9060" xr2:uid="{00000000-000D-0000-FFFF-FFFF00000000}"/>
  </bookViews>
  <sheets>
    <sheet name="PROGRAM LIST" sheetId="7" r:id="rId1"/>
  </sheets>
  <calcPr calcId="191029"/>
</workbook>
</file>

<file path=xl/calcChain.xml><?xml version="1.0" encoding="utf-8"?>
<calcChain xmlns="http://schemas.openxmlformats.org/spreadsheetml/2006/main">
  <c r="L12" i="7" l="1"/>
  <c r="M12" i="7" s="1"/>
  <c r="J12" i="7"/>
  <c r="J13" i="7"/>
  <c r="L13" i="7"/>
  <c r="M13" i="7" s="1"/>
  <c r="J14" i="7"/>
  <c r="L14" i="7"/>
  <c r="M14" i="7" s="1"/>
  <c r="J37" i="7" l="1"/>
  <c r="L37" i="7"/>
  <c r="M37" i="7" s="1"/>
  <c r="L39" i="7" l="1"/>
  <c r="M39" i="7" s="1"/>
  <c r="J39" i="7"/>
  <c r="J19" i="7" l="1"/>
  <c r="L19" i="7"/>
  <c r="M19" i="7" s="1"/>
  <c r="L20" i="7" l="1"/>
  <c r="M20" i="7" s="1"/>
  <c r="J20" i="7"/>
  <c r="L28" i="7" l="1"/>
  <c r="M28" i="7" s="1"/>
  <c r="J28" i="7"/>
  <c r="J49" i="7"/>
  <c r="L49" i="7"/>
  <c r="M49" i="7" s="1"/>
  <c r="J25" i="7"/>
  <c r="L25" i="7"/>
  <c r="M25" i="7" s="1"/>
  <c r="L36" i="7"/>
  <c r="M36" i="7" s="1"/>
  <c r="J36" i="7"/>
  <c r="J45" i="7"/>
  <c r="L45" i="7"/>
  <c r="M45" i="7" s="1"/>
  <c r="L22" i="7"/>
  <c r="M22" i="7" s="1"/>
  <c r="J22" i="7"/>
  <c r="L26" i="7"/>
  <c r="M26" i="7" s="1"/>
  <c r="J26" i="7"/>
  <c r="J30" i="7"/>
  <c r="L30" i="7"/>
  <c r="M30" i="7" s="1"/>
  <c r="J40" i="7"/>
  <c r="L40" i="7"/>
  <c r="M40" i="7" s="1"/>
  <c r="L47" i="7"/>
  <c r="M47" i="7" s="1"/>
  <c r="J47" i="7"/>
  <c r="J51" i="7"/>
  <c r="L51" i="7"/>
  <c r="M51" i="7" s="1"/>
  <c r="L23" i="7"/>
  <c r="M23" i="7" s="1"/>
  <c r="J23" i="7"/>
  <c r="J27" i="7"/>
  <c r="L27" i="7"/>
  <c r="M27" i="7" s="1"/>
  <c r="L32" i="7"/>
  <c r="M32" i="7" s="1"/>
  <c r="J32" i="7"/>
  <c r="L42" i="7"/>
  <c r="M42" i="7" s="1"/>
  <c r="J42" i="7"/>
  <c r="J48" i="7"/>
  <c r="L48" i="7"/>
  <c r="M48" i="7" s="1"/>
  <c r="J53" i="7"/>
  <c r="L53" i="7"/>
  <c r="M53" i="7" s="1"/>
  <c r="L24" i="7"/>
  <c r="M24" i="7" s="1"/>
  <c r="J24" i="7"/>
  <c r="J44" i="7"/>
  <c r="L44" i="7"/>
  <c r="M44" i="7" s="1"/>
  <c r="J33" i="7"/>
  <c r="L33" i="7"/>
  <c r="M33" i="7" s="1"/>
  <c r="J29" i="7"/>
  <c r="L29" i="7"/>
  <c r="M29" i="7" s="1"/>
  <c r="L50" i="7"/>
  <c r="M50" i="7" s="1"/>
  <c r="J50" i="7"/>
  <c r="L10" i="7" l="1"/>
  <c r="M10" i="7" s="1"/>
  <c r="J10" i="7"/>
  <c r="J15" i="7"/>
  <c r="L15" i="7"/>
  <c r="M15" i="7" s="1"/>
  <c r="J3" i="7"/>
  <c r="L3" i="7"/>
  <c r="M3" i="7" s="1"/>
  <c r="L16" i="7"/>
  <c r="M16" i="7" s="1"/>
  <c r="J16" i="7"/>
  <c r="J5" i="7"/>
  <c r="L5" i="7"/>
  <c r="M5" i="7" s="1"/>
  <c r="L31" i="7"/>
  <c r="M31" i="7" s="1"/>
  <c r="J31" i="7"/>
  <c r="J6" i="7"/>
  <c r="L6" i="7"/>
  <c r="M6" i="7" s="1"/>
  <c r="J7" i="7"/>
  <c r="L7" i="7"/>
  <c r="M7" i="7" s="1"/>
  <c r="L4" i="7"/>
  <c r="M4" i="7" s="1"/>
  <c r="J4" i="7"/>
  <c r="J9" i="7"/>
  <c r="L9" i="7"/>
  <c r="M9" i="7" s="1"/>
  <c r="L18" i="7"/>
  <c r="M18" i="7" s="1"/>
  <c r="J18" i="7"/>
  <c r="L2" i="7" l="1"/>
  <c r="M2" i="7" s="1"/>
  <c r="J2" i="7"/>
  <c r="J34" i="7"/>
  <c r="L34" i="7"/>
  <c r="M34" i="7" s="1"/>
  <c r="J43" i="7"/>
  <c r="L43" i="7"/>
  <c r="M43" i="7" s="1"/>
  <c r="L11" i="7"/>
  <c r="M11" i="7" s="1"/>
  <c r="J11" i="7"/>
  <c r="J35" i="7"/>
  <c r="L35" i="7"/>
  <c r="M35" i="7" s="1"/>
  <c r="L46" i="7"/>
  <c r="M46" i="7" s="1"/>
  <c r="J46" i="7"/>
  <c r="J17" i="7"/>
  <c r="L17" i="7"/>
  <c r="M17" i="7" s="1"/>
  <c r="L38" i="7"/>
  <c r="M38" i="7" s="1"/>
  <c r="J38" i="7"/>
  <c r="J52" i="7"/>
  <c r="L52" i="7"/>
  <c r="M52" i="7" s="1"/>
  <c r="J21" i="7"/>
  <c r="L21" i="7"/>
  <c r="M21" i="7" s="1"/>
  <c r="J41" i="7"/>
  <c r="L41" i="7"/>
  <c r="M41" i="7" s="1"/>
  <c r="J8" i="7"/>
  <c r="L8" i="7"/>
  <c r="M8" i="7" s="1"/>
</calcChain>
</file>

<file path=xl/sharedStrings.xml><?xml version="1.0" encoding="utf-8"?>
<sst xmlns="http://schemas.openxmlformats.org/spreadsheetml/2006/main" count="64" uniqueCount="64">
  <si>
    <t>BUSINESS SERVICE ESSENTIALS CO-OP (DIPLOMA)</t>
  </si>
  <si>
    <t>BUSINESS ADMINISTRATION CO-OP - YEAR 1 (DIPLOMA)</t>
  </si>
  <si>
    <t>BUSINESS ADMINISTRATION CO-OP - YEAR 2 (DIPLOMA)</t>
  </si>
  <si>
    <t>ACCOUNTING ADMINISTRATOR WITH SAGE (DIPLOMA)</t>
  </si>
  <si>
    <t>MCSA: WINDOWS SERVER CERTIFICATION PREPARATION (CERTIFICATE)</t>
  </si>
  <si>
    <t>ACCOUNTING AND BUSINESS TECHNOLOGY (DIPLOMA)</t>
  </si>
  <si>
    <t>ACCOUNTING AND PAYROLL ADMINISTRATOR (DIPLOMA)</t>
  </si>
  <si>
    <t>ACCOUNTING BOOKKEEPER (CERTIFICATE)</t>
  </si>
  <si>
    <t>ACCOUNTING CLERK (CERTIFICATE)</t>
  </si>
  <si>
    <t>ADDICTIONS WORKER (CERTIFICATE)</t>
  </si>
  <si>
    <t>BUSINESS ADMINISTRATION - YEAR 1 (DIPLOMA)</t>
  </si>
  <si>
    <t>BUSINESS ADMINISTRATION - YEAR 2 (DIPLOMA)</t>
  </si>
  <si>
    <t>BUSINESS MANAGEMENT (CERTIFICATE)</t>
  </si>
  <si>
    <t>BUSINESS OFFICE SKILLS (DIPLOMA)</t>
  </si>
  <si>
    <t>BUSINESS RECEPTIONIST (CERTIFICATE)</t>
  </si>
  <si>
    <t>CALL CENTRE CUSTOMER REPRESENTATIVE (DIPLOMA)</t>
  </si>
  <si>
    <t>COMMUNITY SERVICE WORKER (DIPLOMA)</t>
  </si>
  <si>
    <t>COMMUNITY SERVICE WORKER WITH ADDICTIONS WORKER (DIPLOMA)</t>
  </si>
  <si>
    <t>COMPUTER SERVICE TECHNICIAN (CERTIFICATE)</t>
  </si>
  <si>
    <t>COMPUTER SERVICE TECHNICIAN (DIPLOMA)</t>
  </si>
  <si>
    <t>COMPUTERIZED OFFICE PROCEDURES (CERTIFICATE)</t>
  </si>
  <si>
    <t>CONFERENCE AND EVENT PLANNER (DIPLOMA)</t>
  </si>
  <si>
    <t>CUSTOMER SERVICE REPRESENTATIVE (CERTIFICATE)</t>
  </si>
  <si>
    <t>ENTREPRENEURIAL BUSINESS APPLICATIONS (DIPLOMA)</t>
  </si>
  <si>
    <t>EXECUTIVE ASSISTANT (DIPLOMA)</t>
  </si>
  <si>
    <t>HUMAN RESOURCES ADMINISTRATION (CERTIFICATE)</t>
  </si>
  <si>
    <t>MARKETING ADMINISTRATIVE ASSISTANT (CERTIFICATE)</t>
  </si>
  <si>
    <t>MARKETING COORDINATOR (DIPLOMA)</t>
  </si>
  <si>
    <t>MEDICAL ADMINISTRATIVE ASSISTANT (CERTIFICATE)</t>
  </si>
  <si>
    <t>MEDICAL OFFICE ASSISTANT (DIPLOMA)</t>
  </si>
  <si>
    <t>MEDICAL OFFICE ASSISTANT WITH UNIT CLERK (DIPLOMA)</t>
  </si>
  <si>
    <t>NETWORK ADMINISTRATOR - YEAR 1 (DIPLOMA)</t>
  </si>
  <si>
    <t>NETWORK ADMINISTRATOR - YEAR 2 (DIPLOMA)</t>
  </si>
  <si>
    <t>OFFICE ADMINISTRATION (DIPLOMA)</t>
  </si>
  <si>
    <t>OFFICE ADMINISTRATION ASSISTANT (CERTIFICATE)</t>
  </si>
  <si>
    <t>OFFICE CLERK (CERTIFICATE)</t>
  </si>
  <si>
    <t>PAYROLL ADMINISTRATOR (CERTIFICATE)</t>
  </si>
  <si>
    <t>PAYROLL CLERK (CERTIFICATE)</t>
  </si>
  <si>
    <t>PC SUPPORT SPECIALIST (DIPLOMA)</t>
  </si>
  <si>
    <t>PROJECT ADMINISTRATION (DIPLOMA)</t>
  </si>
  <si>
    <t>SALES ASSOCIATE (CERTIFICATE)</t>
  </si>
  <si>
    <t>SALES PROFESSIONAL (DIPLOMA)</t>
  </si>
  <si>
    <t>WEB DESIGNER (DIPLOMA)</t>
  </si>
  <si>
    <t>A+ NETWORK+ MCSA DESKTOP CERTIFICATION PREPARATION (CERTIFICATE)</t>
  </si>
  <si>
    <t>GRAPHIC DESIGNER (DIPLOMA)</t>
  </si>
  <si>
    <t>SOFTWARE AND WEB DEVELOPER (DIPLOMA)</t>
  </si>
  <si>
    <t>WEB DEVELOPER (DIPLOMA)</t>
  </si>
  <si>
    <t>COMPUTER SOFTWARE SUPPORT (DIPLOMA)</t>
  </si>
  <si>
    <t>ADMINISTRATIVE ASSISTANT (DIPLOMA)</t>
  </si>
  <si>
    <t>CUSTOMER SERVICE HELP DESK (DIPLOMA)</t>
  </si>
  <si>
    <t>MCSA: WINDOWS CERTIFICATION PREPARATION (CERTIFICATE)</t>
  </si>
  <si>
    <t>MEDICAL OFFICE FRONT DESK ASSISTANT (CERTIFICATE)</t>
  </si>
  <si>
    <t>CONFIRMED TUITION</t>
  </si>
  <si>
    <t>BOOK FEE</t>
  </si>
  <si>
    <t>LAB FEE</t>
  </si>
  <si>
    <t>UNIFORM FEE</t>
  </si>
  <si>
    <t>REGISTRATION FEE</t>
  </si>
  <si>
    <t>ASSESSMENT FEE</t>
  </si>
  <si>
    <t>STUDENT ARCHIVE FEE</t>
  </si>
  <si>
    <t>TOTAL DOMESTIC TUITION (inc.NRF)</t>
  </si>
  <si>
    <t>INTERNATIONAL STUDENT REGISTRATION FEE</t>
  </si>
  <si>
    <t>INTERNATIONAL STUDENT TUITION FEE</t>
  </si>
  <si>
    <t>TOTAL INTERNATIONAL STUDENT TUITION FEE (inc.NRF)</t>
  </si>
  <si>
    <t>SURREY - AUGUST 1, 2024 - JULY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</si>
</sst>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Franklin Gothic Book"/>
      <family val="2"/>
    </font>
    <font>
      <b/>
      <sz val="10"/>
      <name val="Franklin Gothic Book"/>
      <family val="2"/>
    </font>
    <font>
      <sz val="10"/>
      <name val="Franklin Gothic Book"/>
      <family val="2"/>
    </font>
    <font>
      <sz val="8"/>
      <name val="Franklin Gothic Boo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 applyAlignment="1">
      <alignment horizontal="left" vertical="top"/>
    </xf>
    <xf numFmtId="44" fontId="4" fillId="0" borderId="0" xfId="1" applyFont="1" applyFill="1" applyBorder="1" applyAlignment="1">
      <alignment horizontal="left" vertical="top"/>
    </xf>
    <xf numFmtId="164" fontId="4" fillId="0" borderId="2" xfId="1" applyNumberFormat="1" applyFont="1" applyFill="1" applyBorder="1" applyAlignment="1">
      <alignment horizontal="left" vertical="top"/>
    </xf>
    <xf numFmtId="164" fontId="4" fillId="0" borderId="1" xfId="1" applyNumberFormat="1" applyFont="1" applyFill="1" applyBorder="1" applyAlignment="1">
      <alignment horizontal="center" vertical="top" shrinkToFit="1"/>
    </xf>
    <xf numFmtId="164" fontId="4" fillId="0" borderId="1" xfId="1" applyNumberFormat="1" applyFont="1" applyFill="1" applyBorder="1" applyAlignment="1">
      <alignment horizontal="left" vertical="top"/>
    </xf>
    <xf numFmtId="164" fontId="4" fillId="0" borderId="1" xfId="1" applyNumberFormat="1" applyFont="1" applyFill="1" applyBorder="1" applyAlignment="1">
      <alignment horizontal="center" vertical="top"/>
    </xf>
    <xf numFmtId="164" fontId="4" fillId="0" borderId="0" xfId="1" applyNumberFormat="1" applyFont="1" applyFill="1" applyBorder="1" applyAlignment="1">
      <alignment horizontal="center" vertical="top"/>
    </xf>
    <xf numFmtId="164" fontId="4" fillId="0" borderId="2" xfId="1" applyNumberFormat="1" applyFont="1" applyFill="1" applyBorder="1" applyAlignment="1">
      <alignment horizontal="center" vertical="top" shrinkToFit="1"/>
    </xf>
    <xf numFmtId="164" fontId="3" fillId="0" borderId="0" xfId="1" applyNumberFormat="1" applyFont="1" applyFill="1" applyBorder="1" applyAlignment="1">
      <alignment horizontal="left" vertical="top"/>
    </xf>
    <xf numFmtId="164" fontId="4" fillId="0" borderId="0" xfId="1" applyNumberFormat="1" applyFont="1" applyFill="1" applyBorder="1" applyAlignment="1">
      <alignment horizontal="left" vertical="top"/>
    </xf>
    <xf numFmtId="44" fontId="4" fillId="0" borderId="0" xfId="1" applyFont="1" applyFill="1" applyBorder="1" applyAlignment="1">
      <alignment horizontal="left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top"/>
    </xf>
    <xf numFmtId="164" fontId="3" fillId="0" borderId="3" xfId="1" applyNumberFormat="1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left" vertical="top"/>
    </xf>
    <xf numFmtId="44" fontId="3" fillId="0" borderId="7" xfId="1" applyFont="1" applyFill="1" applyBorder="1" applyAlignment="1">
      <alignment horizontal="center" vertical="center" wrapText="1"/>
    </xf>
    <xf numFmtId="44" fontId="4" fillId="0" borderId="3" xfId="1" applyFont="1" applyFill="1" applyBorder="1" applyAlignment="1">
      <alignment horizontal="left" vertical="center"/>
    </xf>
    <xf numFmtId="44" fontId="4" fillId="0" borderId="8" xfId="1" applyFont="1" applyFill="1" applyBorder="1" applyAlignment="1">
      <alignment horizontal="left" vertical="top" wrapText="1" indent="1"/>
    </xf>
    <xf numFmtId="44" fontId="4" fillId="0" borderId="9" xfId="1" applyFont="1" applyFill="1" applyBorder="1" applyAlignment="1">
      <alignment horizontal="left" vertical="top" wrapText="1" indent="1"/>
    </xf>
    <xf numFmtId="44" fontId="4" fillId="0" borderId="13" xfId="1" applyFont="1" applyFill="1" applyBorder="1" applyAlignment="1">
      <alignment horizontal="left" vertical="top" wrapText="1" indent="1"/>
    </xf>
    <xf numFmtId="164" fontId="4" fillId="0" borderId="4" xfId="1" applyNumberFormat="1" applyFont="1" applyFill="1" applyBorder="1" applyAlignment="1">
      <alignment horizontal="left" vertical="top"/>
    </xf>
    <xf numFmtId="44" fontId="4" fillId="0" borderId="4" xfId="1" applyFont="1" applyFill="1" applyBorder="1" applyAlignment="1">
      <alignment horizontal="left" vertical="top"/>
    </xf>
    <xf numFmtId="164" fontId="4" fillId="0" borderId="4" xfId="1" applyNumberFormat="1" applyFont="1" applyFill="1" applyBorder="1" applyAlignment="1">
      <alignment horizontal="center" vertical="top" shrinkToFit="1"/>
    </xf>
    <xf numFmtId="164" fontId="3" fillId="0" borderId="11" xfId="1" applyNumberFormat="1" applyFont="1" applyFill="1" applyBorder="1" applyAlignment="1">
      <alignment horizontal="center" vertical="center" wrapText="1"/>
    </xf>
    <xf numFmtId="164" fontId="4" fillId="0" borderId="12" xfId="1" applyNumberFormat="1" applyFont="1" applyFill="1" applyBorder="1" applyAlignment="1">
      <alignment horizontal="left" vertical="top"/>
    </xf>
    <xf numFmtId="164" fontId="4" fillId="0" borderId="14" xfId="1" applyNumberFormat="1" applyFont="1" applyFill="1" applyBorder="1" applyAlignment="1">
      <alignment horizontal="left" vertical="top"/>
    </xf>
    <xf numFmtId="44" fontId="2" fillId="0" borderId="15" xfId="1" applyFont="1" applyFill="1" applyBorder="1" applyAlignment="1">
      <alignment horizontal="center" vertical="top"/>
    </xf>
    <xf numFmtId="44" fontId="2" fillId="0" borderId="5" xfId="1" applyFont="1" applyFill="1" applyBorder="1" applyAlignment="1">
      <alignment horizontal="center" vertical="top"/>
    </xf>
    <xf numFmtId="44" fontId="2" fillId="0" borderId="10" xfId="1" applyFont="1" applyFill="1" applyBorder="1" applyAlignment="1">
      <alignment horizontal="center" vertical="top"/>
    </xf>
    <xf numFmtId="44" fontId="2" fillId="0" borderId="6" xfId="1" applyFont="1" applyFill="1" applyBorder="1" applyAlignment="1">
      <alignment horizontal="center" vertical="top"/>
    </xf>
    <xf numFmtId="44" fontId="2" fillId="0" borderId="16" xfId="1" applyFont="1" applyFill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4"/>
  <sheetViews>
    <sheetView tabSelected="1" zoomScale="86" zoomScaleNormal="86" workbookViewId="0">
      <pane ySplit="1" topLeftCell="A14" activePane="bottomLeft" state="frozen"/>
      <selection pane="bottomLeft" activeCell="C56" sqref="C56"/>
    </sheetView>
  </sheetViews>
  <sheetFormatPr defaultColWidth="8.77734375" defaultRowHeight="13.8" x14ac:dyDescent="0.25"/>
  <cols>
    <col min="1" max="1" width="59.5546875" style="1" customWidth="1"/>
    <col min="2" max="2" width="12.88671875" style="9" customWidth="1"/>
    <col min="3" max="3" width="14.6640625" style="1" customWidth="1"/>
    <col min="4" max="4" width="53.88671875" style="1" hidden="1" customWidth="1"/>
    <col min="5" max="5" width="13.44140625" style="9" customWidth="1"/>
    <col min="6" max="6" width="13.5546875" style="6" customWidth="1"/>
    <col min="7" max="7" width="16" style="9" customWidth="1"/>
    <col min="8" max="8" width="13.6640625" style="9" customWidth="1"/>
    <col min="9" max="9" width="12.33203125" style="9" customWidth="1"/>
    <col min="10" max="10" width="11.6640625" style="9" bestFit="1" customWidth="1"/>
    <col min="11" max="11" width="16.21875" style="9" customWidth="1"/>
    <col min="12" max="12" width="15.6640625" style="9" customWidth="1"/>
    <col min="13" max="13" width="16.77734375" style="9" customWidth="1"/>
    <col min="14" max="16384" width="8.77734375" style="1"/>
  </cols>
  <sheetData>
    <row r="1" spans="1:13" s="10" customFormat="1" ht="75.599999999999994" customHeight="1" thickBot="1" x14ac:dyDescent="0.3">
      <c r="A1" s="17" t="s">
        <v>63</v>
      </c>
      <c r="B1" s="13" t="s">
        <v>52</v>
      </c>
      <c r="C1" s="13" t="s">
        <v>53</v>
      </c>
      <c r="D1" s="18"/>
      <c r="E1" s="13" t="s">
        <v>54</v>
      </c>
      <c r="F1" s="13" t="s">
        <v>55</v>
      </c>
      <c r="G1" s="13" t="s">
        <v>56</v>
      </c>
      <c r="H1" s="13" t="s">
        <v>57</v>
      </c>
      <c r="I1" s="13" t="s">
        <v>58</v>
      </c>
      <c r="J1" s="13" t="s">
        <v>59</v>
      </c>
      <c r="K1" s="13" t="s">
        <v>60</v>
      </c>
      <c r="L1" s="13" t="s">
        <v>61</v>
      </c>
      <c r="M1" s="25" t="s">
        <v>62</v>
      </c>
    </row>
    <row r="2" spans="1:13" ht="13.95" customHeight="1" thickTop="1" x14ac:dyDescent="0.25">
      <c r="A2" s="19" t="s">
        <v>43</v>
      </c>
      <c r="B2" s="28">
        <v>8510</v>
      </c>
      <c r="C2" s="2"/>
      <c r="D2" s="16"/>
      <c r="E2" s="2"/>
      <c r="F2" s="7"/>
      <c r="G2" s="2">
        <v>250</v>
      </c>
      <c r="H2" s="2">
        <v>100</v>
      </c>
      <c r="I2" s="2">
        <v>4</v>
      </c>
      <c r="J2" s="2">
        <f>SUM(B2:I2)</f>
        <v>8864</v>
      </c>
      <c r="K2" s="2">
        <v>500</v>
      </c>
      <c r="L2" s="2">
        <f>B2*1.3</f>
        <v>11063</v>
      </c>
      <c r="M2" s="26">
        <f>H2+I2+K2+L2</f>
        <v>11667</v>
      </c>
    </row>
    <row r="3" spans="1:13" ht="13.95" customHeight="1" x14ac:dyDescent="0.25">
      <c r="A3" s="20" t="s">
        <v>3</v>
      </c>
      <c r="B3" s="29">
        <v>11928</v>
      </c>
      <c r="C3" s="4"/>
      <c r="D3" s="14"/>
      <c r="E3" s="4"/>
      <c r="F3" s="3"/>
      <c r="G3" s="2">
        <v>250</v>
      </c>
      <c r="H3" s="2">
        <v>100</v>
      </c>
      <c r="I3" s="2">
        <v>4</v>
      </c>
      <c r="J3" s="2">
        <f t="shared" ref="J3:J53" si="0">SUM(B3:I3)</f>
        <v>12282</v>
      </c>
      <c r="K3" s="2">
        <v>500</v>
      </c>
      <c r="L3" s="2">
        <f t="shared" ref="L3:L53" si="1">B3*1.3</f>
        <v>15506.4</v>
      </c>
      <c r="M3" s="26">
        <f t="shared" ref="M3:M53" si="2">H3+I3+K3+L3</f>
        <v>16110.4</v>
      </c>
    </row>
    <row r="4" spans="1:13" ht="13.95" customHeight="1" x14ac:dyDescent="0.25">
      <c r="A4" s="20" t="s">
        <v>5</v>
      </c>
      <c r="B4" s="29">
        <v>13132</v>
      </c>
      <c r="C4" s="4"/>
      <c r="D4" s="14"/>
      <c r="E4" s="4"/>
      <c r="F4" s="3"/>
      <c r="G4" s="2">
        <v>250</v>
      </c>
      <c r="H4" s="2">
        <v>100</v>
      </c>
      <c r="I4" s="2">
        <v>4</v>
      </c>
      <c r="J4" s="2">
        <f t="shared" si="0"/>
        <v>13486</v>
      </c>
      <c r="K4" s="2">
        <v>500</v>
      </c>
      <c r="L4" s="2">
        <f t="shared" si="1"/>
        <v>17071.600000000002</v>
      </c>
      <c r="M4" s="26">
        <f t="shared" si="2"/>
        <v>17675.600000000002</v>
      </c>
    </row>
    <row r="5" spans="1:13" ht="13.95" customHeight="1" x14ac:dyDescent="0.25">
      <c r="A5" s="20" t="s">
        <v>6</v>
      </c>
      <c r="B5" s="29">
        <v>15800</v>
      </c>
      <c r="C5" s="4"/>
      <c r="D5" s="14"/>
      <c r="E5" s="4"/>
      <c r="F5" s="3"/>
      <c r="G5" s="2">
        <v>250</v>
      </c>
      <c r="H5" s="2">
        <v>100</v>
      </c>
      <c r="I5" s="2">
        <v>4</v>
      </c>
      <c r="J5" s="2">
        <f t="shared" si="0"/>
        <v>16154</v>
      </c>
      <c r="K5" s="2">
        <v>500</v>
      </c>
      <c r="L5" s="2">
        <f t="shared" si="1"/>
        <v>20540</v>
      </c>
      <c r="M5" s="26">
        <f t="shared" si="2"/>
        <v>21144</v>
      </c>
    </row>
    <row r="6" spans="1:13" ht="13.95" customHeight="1" x14ac:dyDescent="0.25">
      <c r="A6" s="20" t="s">
        <v>7</v>
      </c>
      <c r="B6" s="29">
        <v>9032</v>
      </c>
      <c r="C6" s="4"/>
      <c r="D6" s="14"/>
      <c r="E6" s="4"/>
      <c r="F6" s="3"/>
      <c r="G6" s="2">
        <v>250</v>
      </c>
      <c r="H6" s="2">
        <v>100</v>
      </c>
      <c r="I6" s="2">
        <v>4</v>
      </c>
      <c r="J6" s="2">
        <f t="shared" si="0"/>
        <v>9386</v>
      </c>
      <c r="K6" s="2">
        <v>500</v>
      </c>
      <c r="L6" s="2">
        <f t="shared" si="1"/>
        <v>11741.6</v>
      </c>
      <c r="M6" s="26">
        <f t="shared" si="2"/>
        <v>12345.6</v>
      </c>
    </row>
    <row r="7" spans="1:13" ht="13.95" customHeight="1" x14ac:dyDescent="0.25">
      <c r="A7" s="20" t="s">
        <v>8</v>
      </c>
      <c r="B7" s="29">
        <v>6728</v>
      </c>
      <c r="C7" s="4"/>
      <c r="D7" s="14"/>
      <c r="E7" s="4"/>
      <c r="F7" s="3"/>
      <c r="G7" s="2">
        <v>250</v>
      </c>
      <c r="H7" s="2">
        <v>100</v>
      </c>
      <c r="I7" s="2">
        <v>4</v>
      </c>
      <c r="J7" s="2">
        <f t="shared" si="0"/>
        <v>7082</v>
      </c>
      <c r="K7" s="2">
        <v>500</v>
      </c>
      <c r="L7" s="2">
        <f t="shared" si="1"/>
        <v>8746.4</v>
      </c>
      <c r="M7" s="26">
        <f t="shared" si="2"/>
        <v>9350.4</v>
      </c>
    </row>
    <row r="8" spans="1:13" ht="13.95" customHeight="1" x14ac:dyDescent="0.25">
      <c r="A8" s="20" t="s">
        <v>9</v>
      </c>
      <c r="B8" s="29">
        <v>2964</v>
      </c>
      <c r="C8" s="4">
        <v>115</v>
      </c>
      <c r="D8" s="14"/>
      <c r="E8" s="4"/>
      <c r="F8" s="3"/>
      <c r="G8" s="2">
        <v>250</v>
      </c>
      <c r="H8" s="2">
        <v>100</v>
      </c>
      <c r="I8" s="2">
        <v>4</v>
      </c>
      <c r="J8" s="2">
        <f t="shared" si="0"/>
        <v>3433</v>
      </c>
      <c r="K8" s="2">
        <v>500</v>
      </c>
      <c r="L8" s="2">
        <f t="shared" si="1"/>
        <v>3853.2000000000003</v>
      </c>
      <c r="M8" s="26">
        <f t="shared" si="2"/>
        <v>4457.2000000000007</v>
      </c>
    </row>
    <row r="9" spans="1:13" ht="13.95" customHeight="1" x14ac:dyDescent="0.25">
      <c r="A9" s="20" t="s">
        <v>48</v>
      </c>
      <c r="B9" s="30">
        <v>10473</v>
      </c>
      <c r="C9" s="4"/>
      <c r="D9" s="14"/>
      <c r="E9" s="4"/>
      <c r="F9" s="3"/>
      <c r="G9" s="2">
        <v>250</v>
      </c>
      <c r="H9" s="2">
        <v>100</v>
      </c>
      <c r="I9" s="2">
        <v>4</v>
      </c>
      <c r="J9" s="2">
        <f t="shared" si="0"/>
        <v>10827</v>
      </c>
      <c r="K9" s="2">
        <v>500</v>
      </c>
      <c r="L9" s="2">
        <f t="shared" si="1"/>
        <v>13614.9</v>
      </c>
      <c r="M9" s="26">
        <f t="shared" si="2"/>
        <v>14218.9</v>
      </c>
    </row>
    <row r="10" spans="1:13" ht="13.95" customHeight="1" x14ac:dyDescent="0.25">
      <c r="A10" s="20" t="s">
        <v>10</v>
      </c>
      <c r="B10" s="29">
        <v>13372</v>
      </c>
      <c r="C10" s="4"/>
      <c r="D10" s="14"/>
      <c r="E10" s="4"/>
      <c r="F10" s="3"/>
      <c r="G10" s="2">
        <v>250</v>
      </c>
      <c r="H10" s="2">
        <v>100</v>
      </c>
      <c r="I10" s="2">
        <v>4</v>
      </c>
      <c r="J10" s="2">
        <f t="shared" si="0"/>
        <v>13726</v>
      </c>
      <c r="K10" s="2">
        <v>500</v>
      </c>
      <c r="L10" s="2">
        <f t="shared" si="1"/>
        <v>17383.600000000002</v>
      </c>
      <c r="M10" s="26">
        <f t="shared" si="2"/>
        <v>17987.600000000002</v>
      </c>
    </row>
    <row r="11" spans="1:13" ht="13.95" customHeight="1" x14ac:dyDescent="0.25">
      <c r="A11" s="20" t="s">
        <v>11</v>
      </c>
      <c r="B11" s="29">
        <v>5242</v>
      </c>
      <c r="C11" s="4"/>
      <c r="D11" s="14"/>
      <c r="E11" s="4"/>
      <c r="F11" s="3"/>
      <c r="G11" s="2">
        <v>250</v>
      </c>
      <c r="H11" s="2">
        <v>100</v>
      </c>
      <c r="I11" s="2">
        <v>4</v>
      </c>
      <c r="J11" s="2">
        <f t="shared" si="0"/>
        <v>5596</v>
      </c>
      <c r="K11" s="2">
        <v>500</v>
      </c>
      <c r="L11" s="2">
        <f t="shared" si="1"/>
        <v>6814.6</v>
      </c>
      <c r="M11" s="26">
        <f t="shared" si="2"/>
        <v>7418.6</v>
      </c>
    </row>
    <row r="12" spans="1:13" ht="13.95" customHeight="1" x14ac:dyDescent="0.25">
      <c r="A12" s="20" t="s">
        <v>1</v>
      </c>
      <c r="B12" s="29">
        <v>15379</v>
      </c>
      <c r="C12" s="11"/>
      <c r="D12" s="14"/>
      <c r="E12" s="11"/>
      <c r="F12" s="15"/>
      <c r="G12" s="2">
        <v>250</v>
      </c>
      <c r="H12" s="2">
        <v>100</v>
      </c>
      <c r="I12" s="2">
        <v>4</v>
      </c>
      <c r="J12" s="2">
        <f t="shared" si="0"/>
        <v>15733</v>
      </c>
      <c r="K12" s="2">
        <v>500</v>
      </c>
      <c r="L12" s="2">
        <f t="shared" si="1"/>
        <v>19992.7</v>
      </c>
      <c r="M12" s="26">
        <f t="shared" si="2"/>
        <v>20596.7</v>
      </c>
    </row>
    <row r="13" spans="1:13" ht="13.95" customHeight="1" x14ac:dyDescent="0.25">
      <c r="A13" s="20" t="s">
        <v>2</v>
      </c>
      <c r="B13" s="29">
        <v>6914</v>
      </c>
      <c r="C13" s="11"/>
      <c r="D13" s="14"/>
      <c r="E13" s="11"/>
      <c r="F13" s="15"/>
      <c r="G13" s="2">
        <v>250</v>
      </c>
      <c r="H13" s="2">
        <v>100</v>
      </c>
      <c r="I13" s="2">
        <v>4</v>
      </c>
      <c r="J13" s="2">
        <f t="shared" si="0"/>
        <v>7268</v>
      </c>
      <c r="K13" s="2">
        <v>500</v>
      </c>
      <c r="L13" s="2">
        <f t="shared" si="1"/>
        <v>8988.2000000000007</v>
      </c>
      <c r="M13" s="26">
        <f t="shared" si="2"/>
        <v>9592.2000000000007</v>
      </c>
    </row>
    <row r="14" spans="1:13" ht="13.95" customHeight="1" x14ac:dyDescent="0.25">
      <c r="A14" s="20" t="s">
        <v>12</v>
      </c>
      <c r="B14" s="29">
        <v>9692</v>
      </c>
      <c r="C14" s="4"/>
      <c r="D14" s="14"/>
      <c r="E14" s="4"/>
      <c r="F14" s="3"/>
      <c r="G14" s="2">
        <v>250</v>
      </c>
      <c r="H14" s="2">
        <v>100</v>
      </c>
      <c r="I14" s="2">
        <v>4</v>
      </c>
      <c r="J14" s="2">
        <f t="shared" si="0"/>
        <v>10046</v>
      </c>
      <c r="K14" s="2">
        <v>500</v>
      </c>
      <c r="L14" s="2">
        <f t="shared" si="1"/>
        <v>12599.6</v>
      </c>
      <c r="M14" s="26">
        <f t="shared" si="2"/>
        <v>13203.6</v>
      </c>
    </row>
    <row r="15" spans="1:13" ht="13.95" customHeight="1" x14ac:dyDescent="0.25">
      <c r="A15" s="20" t="s">
        <v>13</v>
      </c>
      <c r="B15" s="29">
        <v>11826</v>
      </c>
      <c r="C15" s="4"/>
      <c r="D15" s="14"/>
      <c r="E15" s="4"/>
      <c r="F15" s="3"/>
      <c r="G15" s="2">
        <v>250</v>
      </c>
      <c r="H15" s="2">
        <v>100</v>
      </c>
      <c r="I15" s="2">
        <v>4</v>
      </c>
      <c r="J15" s="2">
        <f t="shared" si="0"/>
        <v>12180</v>
      </c>
      <c r="K15" s="2">
        <v>500</v>
      </c>
      <c r="L15" s="2">
        <f t="shared" si="1"/>
        <v>15373.800000000001</v>
      </c>
      <c r="M15" s="26">
        <f t="shared" si="2"/>
        <v>15977.800000000001</v>
      </c>
    </row>
    <row r="16" spans="1:13" ht="13.95" customHeight="1" x14ac:dyDescent="0.25">
      <c r="A16" s="20" t="s">
        <v>14</v>
      </c>
      <c r="B16" s="29">
        <v>7401</v>
      </c>
      <c r="C16" s="4"/>
      <c r="D16" s="14"/>
      <c r="E16" s="4"/>
      <c r="F16" s="3"/>
      <c r="G16" s="2">
        <v>250</v>
      </c>
      <c r="H16" s="2">
        <v>100</v>
      </c>
      <c r="I16" s="2">
        <v>4</v>
      </c>
      <c r="J16" s="2">
        <f t="shared" si="0"/>
        <v>7755</v>
      </c>
      <c r="K16" s="2">
        <v>500</v>
      </c>
      <c r="L16" s="2">
        <f t="shared" si="1"/>
        <v>9621.3000000000011</v>
      </c>
      <c r="M16" s="26">
        <f t="shared" si="2"/>
        <v>10225.300000000001</v>
      </c>
    </row>
    <row r="17" spans="1:13" ht="13.95" customHeight="1" x14ac:dyDescent="0.25">
      <c r="A17" s="20" t="s">
        <v>0</v>
      </c>
      <c r="B17" s="29">
        <v>11112</v>
      </c>
      <c r="C17" s="4"/>
      <c r="D17" s="14"/>
      <c r="E17" s="4"/>
      <c r="F17" s="3"/>
      <c r="G17" s="2">
        <v>250</v>
      </c>
      <c r="H17" s="2">
        <v>100</v>
      </c>
      <c r="I17" s="2">
        <v>4</v>
      </c>
      <c r="J17" s="2">
        <f t="shared" si="0"/>
        <v>11466</v>
      </c>
      <c r="K17" s="2">
        <v>500</v>
      </c>
      <c r="L17" s="2">
        <f t="shared" si="1"/>
        <v>14445.6</v>
      </c>
      <c r="M17" s="26">
        <f t="shared" si="2"/>
        <v>15049.6</v>
      </c>
    </row>
    <row r="18" spans="1:13" ht="13.95" customHeight="1" x14ac:dyDescent="0.25">
      <c r="A18" s="20" t="s">
        <v>15</v>
      </c>
      <c r="B18" s="29">
        <v>10012</v>
      </c>
      <c r="C18" s="4"/>
      <c r="D18" s="14"/>
      <c r="E18" s="4"/>
      <c r="F18" s="3"/>
      <c r="G18" s="2">
        <v>250</v>
      </c>
      <c r="H18" s="2">
        <v>100</v>
      </c>
      <c r="I18" s="2">
        <v>4</v>
      </c>
      <c r="J18" s="2">
        <f t="shared" si="0"/>
        <v>10366</v>
      </c>
      <c r="K18" s="2">
        <v>500</v>
      </c>
      <c r="L18" s="2">
        <f t="shared" si="1"/>
        <v>13015.6</v>
      </c>
      <c r="M18" s="26">
        <f t="shared" si="2"/>
        <v>13619.6</v>
      </c>
    </row>
    <row r="19" spans="1:13" ht="13.95" customHeight="1" x14ac:dyDescent="0.25">
      <c r="A19" s="20" t="s">
        <v>16</v>
      </c>
      <c r="B19" s="29">
        <v>11883</v>
      </c>
      <c r="C19" s="4">
        <v>600</v>
      </c>
      <c r="D19" s="14"/>
      <c r="E19" s="4">
        <v>144</v>
      </c>
      <c r="F19" s="3"/>
      <c r="G19" s="2">
        <v>250</v>
      </c>
      <c r="H19" s="2">
        <v>100</v>
      </c>
      <c r="I19" s="2">
        <v>4</v>
      </c>
      <c r="J19" s="2">
        <f t="shared" si="0"/>
        <v>12981</v>
      </c>
      <c r="K19" s="2">
        <v>500</v>
      </c>
      <c r="L19" s="2">
        <f t="shared" si="1"/>
        <v>15447.9</v>
      </c>
      <c r="M19" s="26">
        <f t="shared" si="2"/>
        <v>16051.9</v>
      </c>
    </row>
    <row r="20" spans="1:13" ht="13.95" customHeight="1" x14ac:dyDescent="0.25">
      <c r="A20" s="20" t="s">
        <v>17</v>
      </c>
      <c r="B20" s="29">
        <v>14847</v>
      </c>
      <c r="C20" s="4">
        <v>715</v>
      </c>
      <c r="D20" s="14"/>
      <c r="E20" s="4">
        <v>144</v>
      </c>
      <c r="F20" s="3"/>
      <c r="G20" s="2">
        <v>250</v>
      </c>
      <c r="H20" s="2">
        <v>100</v>
      </c>
      <c r="I20" s="2">
        <v>4</v>
      </c>
      <c r="J20" s="2">
        <f t="shared" si="0"/>
        <v>16060</v>
      </c>
      <c r="K20" s="2">
        <v>500</v>
      </c>
      <c r="L20" s="2">
        <f t="shared" si="1"/>
        <v>19301.100000000002</v>
      </c>
      <c r="M20" s="26">
        <f t="shared" si="2"/>
        <v>19905.100000000002</v>
      </c>
    </row>
    <row r="21" spans="1:13" ht="13.95" customHeight="1" x14ac:dyDescent="0.25">
      <c r="A21" s="20" t="s">
        <v>18</v>
      </c>
      <c r="B21" s="29">
        <v>5822</v>
      </c>
      <c r="C21" s="4"/>
      <c r="D21" s="14"/>
      <c r="E21" s="4"/>
      <c r="F21" s="3"/>
      <c r="G21" s="2">
        <v>250</v>
      </c>
      <c r="H21" s="2">
        <v>100</v>
      </c>
      <c r="I21" s="2">
        <v>4</v>
      </c>
      <c r="J21" s="2">
        <f t="shared" si="0"/>
        <v>6176</v>
      </c>
      <c r="K21" s="2">
        <v>500</v>
      </c>
      <c r="L21" s="2">
        <f t="shared" si="1"/>
        <v>7568.6</v>
      </c>
      <c r="M21" s="26">
        <f t="shared" si="2"/>
        <v>8172.6</v>
      </c>
    </row>
    <row r="22" spans="1:13" ht="13.95" customHeight="1" x14ac:dyDescent="0.25">
      <c r="A22" s="20" t="s">
        <v>19</v>
      </c>
      <c r="B22" s="29">
        <v>12409</v>
      </c>
      <c r="C22" s="4"/>
      <c r="D22" s="14"/>
      <c r="E22" s="4"/>
      <c r="F22" s="3"/>
      <c r="G22" s="2">
        <v>250</v>
      </c>
      <c r="H22" s="2">
        <v>100</v>
      </c>
      <c r="I22" s="2">
        <v>4</v>
      </c>
      <c r="J22" s="2">
        <f t="shared" si="0"/>
        <v>12763</v>
      </c>
      <c r="K22" s="2">
        <v>500</v>
      </c>
      <c r="L22" s="2">
        <f t="shared" si="1"/>
        <v>16131.7</v>
      </c>
      <c r="M22" s="26">
        <f t="shared" si="2"/>
        <v>16735.7</v>
      </c>
    </row>
    <row r="23" spans="1:13" ht="13.95" customHeight="1" x14ac:dyDescent="0.25">
      <c r="A23" s="20" t="s">
        <v>47</v>
      </c>
      <c r="B23" s="29">
        <v>14164</v>
      </c>
      <c r="C23" s="4"/>
      <c r="D23" s="14"/>
      <c r="E23" s="4"/>
      <c r="F23" s="3"/>
      <c r="G23" s="2">
        <v>250</v>
      </c>
      <c r="H23" s="2">
        <v>100</v>
      </c>
      <c r="I23" s="2">
        <v>4</v>
      </c>
      <c r="J23" s="2">
        <f t="shared" si="0"/>
        <v>14518</v>
      </c>
      <c r="K23" s="2">
        <v>500</v>
      </c>
      <c r="L23" s="2">
        <f t="shared" si="1"/>
        <v>18413.2</v>
      </c>
      <c r="M23" s="26">
        <f t="shared" si="2"/>
        <v>19017.2</v>
      </c>
    </row>
    <row r="24" spans="1:13" ht="13.95" customHeight="1" x14ac:dyDescent="0.25">
      <c r="A24" s="20" t="s">
        <v>20</v>
      </c>
      <c r="B24" s="29">
        <v>7393</v>
      </c>
      <c r="C24" s="4"/>
      <c r="D24" s="14"/>
      <c r="E24" s="4"/>
      <c r="F24" s="3"/>
      <c r="G24" s="2">
        <v>250</v>
      </c>
      <c r="H24" s="2">
        <v>100</v>
      </c>
      <c r="I24" s="2">
        <v>4</v>
      </c>
      <c r="J24" s="2">
        <f t="shared" si="0"/>
        <v>7747</v>
      </c>
      <c r="K24" s="2">
        <v>500</v>
      </c>
      <c r="L24" s="2">
        <f t="shared" si="1"/>
        <v>9610.9</v>
      </c>
      <c r="M24" s="26">
        <f t="shared" si="2"/>
        <v>10214.9</v>
      </c>
    </row>
    <row r="25" spans="1:13" ht="13.95" customHeight="1" x14ac:dyDescent="0.25">
      <c r="A25" s="20" t="s">
        <v>21</v>
      </c>
      <c r="B25" s="29">
        <v>15057</v>
      </c>
      <c r="C25" s="4"/>
      <c r="D25" s="14"/>
      <c r="E25" s="4"/>
      <c r="F25" s="3"/>
      <c r="G25" s="2">
        <v>250</v>
      </c>
      <c r="H25" s="2">
        <v>100</v>
      </c>
      <c r="I25" s="2">
        <v>4</v>
      </c>
      <c r="J25" s="2">
        <f t="shared" si="0"/>
        <v>15411</v>
      </c>
      <c r="K25" s="2">
        <v>500</v>
      </c>
      <c r="L25" s="2">
        <f t="shared" si="1"/>
        <v>19574.100000000002</v>
      </c>
      <c r="M25" s="26">
        <f t="shared" si="2"/>
        <v>20178.100000000002</v>
      </c>
    </row>
    <row r="26" spans="1:13" ht="13.95" customHeight="1" x14ac:dyDescent="0.25">
      <c r="A26" s="20" t="s">
        <v>49</v>
      </c>
      <c r="B26" s="30">
        <v>14493</v>
      </c>
      <c r="C26" s="4"/>
      <c r="D26" s="14"/>
      <c r="E26" s="4"/>
      <c r="F26" s="3"/>
      <c r="G26" s="2">
        <v>250</v>
      </c>
      <c r="H26" s="2">
        <v>100</v>
      </c>
      <c r="I26" s="2">
        <v>4</v>
      </c>
      <c r="J26" s="2">
        <f t="shared" si="0"/>
        <v>14847</v>
      </c>
      <c r="K26" s="2">
        <v>500</v>
      </c>
      <c r="L26" s="2">
        <f t="shared" si="1"/>
        <v>18840.900000000001</v>
      </c>
      <c r="M26" s="26">
        <f t="shared" si="2"/>
        <v>19444.900000000001</v>
      </c>
    </row>
    <row r="27" spans="1:13" ht="13.95" customHeight="1" x14ac:dyDescent="0.25">
      <c r="A27" s="20" t="s">
        <v>22</v>
      </c>
      <c r="B27" s="29">
        <v>6519</v>
      </c>
      <c r="C27" s="4"/>
      <c r="D27" s="14"/>
      <c r="E27" s="4"/>
      <c r="F27" s="3"/>
      <c r="G27" s="2">
        <v>250</v>
      </c>
      <c r="H27" s="2">
        <v>100</v>
      </c>
      <c r="I27" s="2">
        <v>4</v>
      </c>
      <c r="J27" s="2">
        <f t="shared" si="0"/>
        <v>6873</v>
      </c>
      <c r="K27" s="2">
        <v>500</v>
      </c>
      <c r="L27" s="2">
        <f t="shared" si="1"/>
        <v>8474.7000000000007</v>
      </c>
      <c r="M27" s="26">
        <f t="shared" si="2"/>
        <v>9078.7000000000007</v>
      </c>
    </row>
    <row r="28" spans="1:13" ht="13.95" customHeight="1" x14ac:dyDescent="0.25">
      <c r="A28" s="20" t="s">
        <v>23</v>
      </c>
      <c r="B28" s="29">
        <v>13025</v>
      </c>
      <c r="C28" s="4"/>
      <c r="D28" s="14"/>
      <c r="E28" s="4"/>
      <c r="F28" s="3"/>
      <c r="G28" s="2">
        <v>250</v>
      </c>
      <c r="H28" s="2">
        <v>100</v>
      </c>
      <c r="I28" s="2">
        <v>4</v>
      </c>
      <c r="J28" s="2">
        <f t="shared" si="0"/>
        <v>13379</v>
      </c>
      <c r="K28" s="2">
        <v>500</v>
      </c>
      <c r="L28" s="2">
        <f t="shared" si="1"/>
        <v>16932.5</v>
      </c>
      <c r="M28" s="26">
        <f t="shared" si="2"/>
        <v>17536.5</v>
      </c>
    </row>
    <row r="29" spans="1:13" ht="13.95" customHeight="1" x14ac:dyDescent="0.25">
      <c r="A29" s="20" t="s">
        <v>24</v>
      </c>
      <c r="B29" s="29">
        <v>14898</v>
      </c>
      <c r="C29" s="4"/>
      <c r="D29" s="14"/>
      <c r="E29" s="4"/>
      <c r="F29" s="3"/>
      <c r="G29" s="2">
        <v>250</v>
      </c>
      <c r="H29" s="2">
        <v>100</v>
      </c>
      <c r="I29" s="2">
        <v>4</v>
      </c>
      <c r="J29" s="2">
        <f t="shared" si="0"/>
        <v>15252</v>
      </c>
      <c r="K29" s="2">
        <v>500</v>
      </c>
      <c r="L29" s="2">
        <f t="shared" si="1"/>
        <v>19367.400000000001</v>
      </c>
      <c r="M29" s="26">
        <f t="shared" si="2"/>
        <v>19971.400000000001</v>
      </c>
    </row>
    <row r="30" spans="1:13" ht="13.95" customHeight="1" x14ac:dyDescent="0.25">
      <c r="A30" s="20" t="s">
        <v>44</v>
      </c>
      <c r="B30" s="29">
        <v>16689</v>
      </c>
      <c r="C30" s="4"/>
      <c r="D30" s="14"/>
      <c r="E30" s="4"/>
      <c r="F30" s="3"/>
      <c r="G30" s="2">
        <v>250</v>
      </c>
      <c r="H30" s="2">
        <v>100</v>
      </c>
      <c r="I30" s="2">
        <v>4</v>
      </c>
      <c r="J30" s="2">
        <f t="shared" si="0"/>
        <v>17043</v>
      </c>
      <c r="K30" s="2">
        <v>500</v>
      </c>
      <c r="L30" s="2">
        <f t="shared" si="1"/>
        <v>21695.7</v>
      </c>
      <c r="M30" s="26">
        <f t="shared" si="2"/>
        <v>22299.7</v>
      </c>
    </row>
    <row r="31" spans="1:13" ht="13.95" customHeight="1" x14ac:dyDescent="0.25">
      <c r="A31" s="20" t="s">
        <v>25</v>
      </c>
      <c r="B31" s="29">
        <v>8865</v>
      </c>
      <c r="C31" s="4"/>
      <c r="D31" s="14"/>
      <c r="E31" s="4"/>
      <c r="F31" s="3"/>
      <c r="G31" s="2">
        <v>250</v>
      </c>
      <c r="H31" s="2">
        <v>100</v>
      </c>
      <c r="I31" s="2">
        <v>4</v>
      </c>
      <c r="J31" s="2">
        <f t="shared" si="0"/>
        <v>9219</v>
      </c>
      <c r="K31" s="2">
        <v>500</v>
      </c>
      <c r="L31" s="2">
        <f t="shared" si="1"/>
        <v>11524.5</v>
      </c>
      <c r="M31" s="26">
        <f t="shared" si="2"/>
        <v>12128.5</v>
      </c>
    </row>
    <row r="32" spans="1:13" ht="13.95" customHeight="1" x14ac:dyDescent="0.25">
      <c r="A32" s="20" t="s">
        <v>26</v>
      </c>
      <c r="B32" s="29">
        <v>11137</v>
      </c>
      <c r="C32" s="4"/>
      <c r="D32" s="14"/>
      <c r="E32" s="4"/>
      <c r="F32" s="3"/>
      <c r="G32" s="2">
        <v>250</v>
      </c>
      <c r="H32" s="2">
        <v>100</v>
      </c>
      <c r="I32" s="2">
        <v>4</v>
      </c>
      <c r="J32" s="2">
        <f t="shared" si="0"/>
        <v>11491</v>
      </c>
      <c r="K32" s="2">
        <v>500</v>
      </c>
      <c r="L32" s="2">
        <f t="shared" si="1"/>
        <v>14478.1</v>
      </c>
      <c r="M32" s="26">
        <f t="shared" si="2"/>
        <v>15082.1</v>
      </c>
    </row>
    <row r="33" spans="1:13" ht="13.95" customHeight="1" x14ac:dyDescent="0.25">
      <c r="A33" s="20" t="s">
        <v>27</v>
      </c>
      <c r="B33" s="29">
        <v>14806</v>
      </c>
      <c r="C33" s="4"/>
      <c r="D33" s="14"/>
      <c r="E33" s="4"/>
      <c r="F33" s="5"/>
      <c r="G33" s="2">
        <v>250</v>
      </c>
      <c r="H33" s="2">
        <v>100</v>
      </c>
      <c r="I33" s="2">
        <v>4</v>
      </c>
      <c r="J33" s="2">
        <f t="shared" si="0"/>
        <v>15160</v>
      </c>
      <c r="K33" s="2">
        <v>500</v>
      </c>
      <c r="L33" s="2">
        <f t="shared" si="1"/>
        <v>19247.8</v>
      </c>
      <c r="M33" s="26">
        <f t="shared" si="2"/>
        <v>19851.8</v>
      </c>
    </row>
    <row r="34" spans="1:13" ht="13.95" customHeight="1" x14ac:dyDescent="0.25">
      <c r="A34" s="20" t="s">
        <v>50</v>
      </c>
      <c r="B34" s="30">
        <v>3854</v>
      </c>
      <c r="C34" s="4"/>
      <c r="D34" s="14"/>
      <c r="E34" s="4"/>
      <c r="F34" s="5"/>
      <c r="G34" s="2">
        <v>250</v>
      </c>
      <c r="H34" s="2">
        <v>100</v>
      </c>
      <c r="I34" s="2">
        <v>4</v>
      </c>
      <c r="J34" s="2">
        <f t="shared" si="0"/>
        <v>4208</v>
      </c>
      <c r="K34" s="2">
        <v>500</v>
      </c>
      <c r="L34" s="2">
        <f t="shared" si="1"/>
        <v>5010.2</v>
      </c>
      <c r="M34" s="26">
        <f t="shared" si="2"/>
        <v>5614.2</v>
      </c>
    </row>
    <row r="35" spans="1:13" ht="13.95" customHeight="1" x14ac:dyDescent="0.25">
      <c r="A35" s="20" t="s">
        <v>4</v>
      </c>
      <c r="B35" s="29">
        <v>5624</v>
      </c>
      <c r="C35" s="4"/>
      <c r="D35" s="14"/>
      <c r="E35" s="4"/>
      <c r="F35" s="5"/>
      <c r="G35" s="2">
        <v>250</v>
      </c>
      <c r="H35" s="2">
        <v>100</v>
      </c>
      <c r="I35" s="2">
        <v>4</v>
      </c>
      <c r="J35" s="2">
        <f t="shared" si="0"/>
        <v>5978</v>
      </c>
      <c r="K35" s="2">
        <v>500</v>
      </c>
      <c r="L35" s="2">
        <f t="shared" si="1"/>
        <v>7311.2</v>
      </c>
      <c r="M35" s="26">
        <f t="shared" si="2"/>
        <v>7915.2</v>
      </c>
    </row>
    <row r="36" spans="1:13" ht="13.95" customHeight="1" x14ac:dyDescent="0.25">
      <c r="A36" s="20" t="s">
        <v>28</v>
      </c>
      <c r="B36" s="29">
        <v>11328</v>
      </c>
      <c r="C36" s="4"/>
      <c r="D36" s="14"/>
      <c r="E36" s="4"/>
      <c r="F36" s="3"/>
      <c r="G36" s="2">
        <v>250</v>
      </c>
      <c r="H36" s="2">
        <v>100</v>
      </c>
      <c r="I36" s="2">
        <v>4</v>
      </c>
      <c r="J36" s="2">
        <f t="shared" si="0"/>
        <v>11682</v>
      </c>
      <c r="K36" s="2">
        <v>500</v>
      </c>
      <c r="L36" s="2">
        <f t="shared" si="1"/>
        <v>14726.4</v>
      </c>
      <c r="M36" s="26">
        <f t="shared" si="2"/>
        <v>15330.4</v>
      </c>
    </row>
    <row r="37" spans="1:13" ht="13.95" customHeight="1" x14ac:dyDescent="0.25">
      <c r="A37" s="20" t="s">
        <v>29</v>
      </c>
      <c r="B37" s="29">
        <v>13678</v>
      </c>
      <c r="C37" s="4">
        <v>620</v>
      </c>
      <c r="D37" s="14"/>
      <c r="E37" s="4">
        <v>160</v>
      </c>
      <c r="F37" s="5">
        <v>80</v>
      </c>
      <c r="G37" s="2">
        <v>250</v>
      </c>
      <c r="H37" s="2">
        <v>100</v>
      </c>
      <c r="I37" s="2">
        <v>4</v>
      </c>
      <c r="J37" s="2">
        <f t="shared" si="0"/>
        <v>14892</v>
      </c>
      <c r="K37" s="2">
        <v>500</v>
      </c>
      <c r="L37" s="2">
        <f t="shared" si="1"/>
        <v>17781.400000000001</v>
      </c>
      <c r="M37" s="26">
        <f t="shared" si="2"/>
        <v>18385.400000000001</v>
      </c>
    </row>
    <row r="38" spans="1:13" ht="13.95" customHeight="1" x14ac:dyDescent="0.25">
      <c r="A38" s="20" t="s">
        <v>30</v>
      </c>
      <c r="B38" s="29">
        <v>16016</v>
      </c>
      <c r="C38" s="4">
        <v>746</v>
      </c>
      <c r="D38" s="14"/>
      <c r="E38" s="4">
        <v>160</v>
      </c>
      <c r="F38" s="5">
        <v>80</v>
      </c>
      <c r="G38" s="2">
        <v>250</v>
      </c>
      <c r="H38" s="2">
        <v>100</v>
      </c>
      <c r="I38" s="2">
        <v>4</v>
      </c>
      <c r="J38" s="2">
        <f t="shared" si="0"/>
        <v>17356</v>
      </c>
      <c r="K38" s="2">
        <v>500</v>
      </c>
      <c r="L38" s="2">
        <f t="shared" si="1"/>
        <v>20820.8</v>
      </c>
      <c r="M38" s="26">
        <f t="shared" si="2"/>
        <v>21424.799999999999</v>
      </c>
    </row>
    <row r="39" spans="1:13" ht="13.95" customHeight="1" x14ac:dyDescent="0.25">
      <c r="A39" s="20" t="s">
        <v>51</v>
      </c>
      <c r="B39" s="30">
        <v>7319</v>
      </c>
      <c r="C39" s="4">
        <v>170</v>
      </c>
      <c r="D39" s="14"/>
      <c r="E39" s="4"/>
      <c r="F39" s="5"/>
      <c r="G39" s="2">
        <v>250</v>
      </c>
      <c r="H39" s="2">
        <v>100</v>
      </c>
      <c r="I39" s="2">
        <v>4</v>
      </c>
      <c r="J39" s="2">
        <f t="shared" si="0"/>
        <v>7843</v>
      </c>
      <c r="K39" s="2">
        <v>500</v>
      </c>
      <c r="L39" s="2">
        <f t="shared" si="1"/>
        <v>9514.7000000000007</v>
      </c>
      <c r="M39" s="26">
        <f t="shared" si="2"/>
        <v>10118.700000000001</v>
      </c>
    </row>
    <row r="40" spans="1:13" ht="13.95" customHeight="1" x14ac:dyDescent="0.25">
      <c r="A40" s="20" t="s">
        <v>31</v>
      </c>
      <c r="B40" s="29">
        <v>13537</v>
      </c>
      <c r="C40" s="4"/>
      <c r="D40" s="14"/>
      <c r="E40" s="4"/>
      <c r="F40" s="3"/>
      <c r="G40" s="2">
        <v>250</v>
      </c>
      <c r="H40" s="2">
        <v>100</v>
      </c>
      <c r="I40" s="2">
        <v>4</v>
      </c>
      <c r="J40" s="2">
        <f t="shared" si="0"/>
        <v>13891</v>
      </c>
      <c r="K40" s="2">
        <v>500</v>
      </c>
      <c r="L40" s="2">
        <f t="shared" si="1"/>
        <v>17598.100000000002</v>
      </c>
      <c r="M40" s="26">
        <f t="shared" si="2"/>
        <v>18202.100000000002</v>
      </c>
    </row>
    <row r="41" spans="1:13" ht="13.95" customHeight="1" x14ac:dyDescent="0.25">
      <c r="A41" s="20" t="s">
        <v>32</v>
      </c>
      <c r="B41" s="29">
        <v>7636</v>
      </c>
      <c r="C41" s="4"/>
      <c r="D41" s="14"/>
      <c r="E41" s="4"/>
      <c r="F41" s="3"/>
      <c r="G41" s="2">
        <v>250</v>
      </c>
      <c r="H41" s="2">
        <v>100</v>
      </c>
      <c r="I41" s="2">
        <v>4</v>
      </c>
      <c r="J41" s="2">
        <f t="shared" si="0"/>
        <v>7990</v>
      </c>
      <c r="K41" s="2">
        <v>500</v>
      </c>
      <c r="L41" s="2">
        <f t="shared" si="1"/>
        <v>9926.8000000000011</v>
      </c>
      <c r="M41" s="26">
        <f t="shared" si="2"/>
        <v>10530.800000000001</v>
      </c>
    </row>
    <row r="42" spans="1:13" ht="13.95" customHeight="1" x14ac:dyDescent="0.25">
      <c r="A42" s="20" t="s">
        <v>33</v>
      </c>
      <c r="B42" s="29">
        <v>14817</v>
      </c>
      <c r="C42" s="4"/>
      <c r="D42" s="14"/>
      <c r="E42" s="4"/>
      <c r="F42" s="3"/>
      <c r="G42" s="2">
        <v>250</v>
      </c>
      <c r="H42" s="2">
        <v>100</v>
      </c>
      <c r="I42" s="2">
        <v>4</v>
      </c>
      <c r="J42" s="2">
        <f t="shared" si="0"/>
        <v>15171</v>
      </c>
      <c r="K42" s="2">
        <v>500</v>
      </c>
      <c r="L42" s="2">
        <f t="shared" si="1"/>
        <v>19262.100000000002</v>
      </c>
      <c r="M42" s="26">
        <f t="shared" si="2"/>
        <v>19866.100000000002</v>
      </c>
    </row>
    <row r="43" spans="1:13" ht="13.95" customHeight="1" x14ac:dyDescent="0.25">
      <c r="A43" s="20" t="s">
        <v>34</v>
      </c>
      <c r="B43" s="29">
        <v>6584</v>
      </c>
      <c r="C43" s="4"/>
      <c r="D43" s="14"/>
      <c r="E43" s="4"/>
      <c r="F43" s="5"/>
      <c r="G43" s="2">
        <v>250</v>
      </c>
      <c r="H43" s="2">
        <v>100</v>
      </c>
      <c r="I43" s="2">
        <v>4</v>
      </c>
      <c r="J43" s="2">
        <f t="shared" si="0"/>
        <v>6938</v>
      </c>
      <c r="K43" s="2">
        <v>500</v>
      </c>
      <c r="L43" s="2">
        <f t="shared" si="1"/>
        <v>8559.2000000000007</v>
      </c>
      <c r="M43" s="26">
        <f t="shared" si="2"/>
        <v>9163.2000000000007</v>
      </c>
    </row>
    <row r="44" spans="1:13" ht="13.95" customHeight="1" x14ac:dyDescent="0.25">
      <c r="A44" s="20" t="s">
        <v>35</v>
      </c>
      <c r="B44" s="29">
        <v>5730</v>
      </c>
      <c r="C44" s="4"/>
      <c r="D44" s="14"/>
      <c r="E44" s="4"/>
      <c r="F44" s="3"/>
      <c r="G44" s="2">
        <v>250</v>
      </c>
      <c r="H44" s="2">
        <v>100</v>
      </c>
      <c r="I44" s="2">
        <v>4</v>
      </c>
      <c r="J44" s="2">
        <f t="shared" si="0"/>
        <v>6084</v>
      </c>
      <c r="K44" s="2">
        <v>500</v>
      </c>
      <c r="L44" s="2">
        <f t="shared" si="1"/>
        <v>7449</v>
      </c>
      <c r="M44" s="26">
        <f t="shared" si="2"/>
        <v>8053</v>
      </c>
    </row>
    <row r="45" spans="1:13" ht="13.95" customHeight="1" x14ac:dyDescent="0.25">
      <c r="A45" s="20" t="s">
        <v>36</v>
      </c>
      <c r="B45" s="29">
        <v>11314</v>
      </c>
      <c r="C45" s="4"/>
      <c r="D45" s="14"/>
      <c r="E45" s="4"/>
      <c r="F45" s="5"/>
      <c r="G45" s="2">
        <v>250</v>
      </c>
      <c r="H45" s="2">
        <v>100</v>
      </c>
      <c r="I45" s="2">
        <v>4</v>
      </c>
      <c r="J45" s="2">
        <f t="shared" si="0"/>
        <v>11668</v>
      </c>
      <c r="K45" s="2">
        <v>500</v>
      </c>
      <c r="L45" s="2">
        <f t="shared" si="1"/>
        <v>14708.2</v>
      </c>
      <c r="M45" s="26">
        <f t="shared" si="2"/>
        <v>15312.2</v>
      </c>
    </row>
    <row r="46" spans="1:13" ht="13.95" customHeight="1" x14ac:dyDescent="0.25">
      <c r="A46" s="20" t="s">
        <v>37</v>
      </c>
      <c r="B46" s="29">
        <v>8005</v>
      </c>
      <c r="C46" s="4"/>
      <c r="D46" s="14"/>
      <c r="E46" s="4"/>
      <c r="F46" s="5"/>
      <c r="G46" s="2">
        <v>250</v>
      </c>
      <c r="H46" s="2">
        <v>100</v>
      </c>
      <c r="I46" s="2">
        <v>4</v>
      </c>
      <c r="J46" s="2">
        <f t="shared" si="0"/>
        <v>8359</v>
      </c>
      <c r="K46" s="2">
        <v>500</v>
      </c>
      <c r="L46" s="2">
        <f t="shared" si="1"/>
        <v>10406.5</v>
      </c>
      <c r="M46" s="26">
        <f t="shared" si="2"/>
        <v>11010.5</v>
      </c>
    </row>
    <row r="47" spans="1:13" ht="13.95" customHeight="1" x14ac:dyDescent="0.25">
      <c r="A47" s="20" t="s">
        <v>38</v>
      </c>
      <c r="B47" s="29">
        <v>13885</v>
      </c>
      <c r="C47" s="4"/>
      <c r="D47" s="14"/>
      <c r="E47" s="4"/>
      <c r="F47" s="5"/>
      <c r="G47" s="2">
        <v>250</v>
      </c>
      <c r="H47" s="2">
        <v>100</v>
      </c>
      <c r="I47" s="2">
        <v>4</v>
      </c>
      <c r="J47" s="2">
        <f t="shared" si="0"/>
        <v>14239</v>
      </c>
      <c r="K47" s="2">
        <v>500</v>
      </c>
      <c r="L47" s="2">
        <f t="shared" si="1"/>
        <v>18050.5</v>
      </c>
      <c r="M47" s="26">
        <f t="shared" si="2"/>
        <v>18654.5</v>
      </c>
    </row>
    <row r="48" spans="1:13" ht="13.95" customHeight="1" x14ac:dyDescent="0.25">
      <c r="A48" s="20" t="s">
        <v>39</v>
      </c>
      <c r="B48" s="29">
        <v>14709</v>
      </c>
      <c r="C48" s="4"/>
      <c r="D48" s="14"/>
      <c r="E48" s="4"/>
      <c r="F48" s="5"/>
      <c r="G48" s="2">
        <v>250</v>
      </c>
      <c r="H48" s="2">
        <v>100</v>
      </c>
      <c r="I48" s="2">
        <v>4</v>
      </c>
      <c r="J48" s="2">
        <f t="shared" si="0"/>
        <v>15063</v>
      </c>
      <c r="K48" s="2">
        <v>500</v>
      </c>
      <c r="L48" s="2">
        <f t="shared" si="1"/>
        <v>19121.7</v>
      </c>
      <c r="M48" s="26">
        <f t="shared" si="2"/>
        <v>19725.7</v>
      </c>
    </row>
    <row r="49" spans="1:13" ht="13.95" customHeight="1" x14ac:dyDescent="0.25">
      <c r="A49" s="20" t="s">
        <v>40</v>
      </c>
      <c r="B49" s="29">
        <v>5909</v>
      </c>
      <c r="C49" s="4"/>
      <c r="D49" s="14"/>
      <c r="E49" s="4"/>
      <c r="F49" s="5"/>
      <c r="G49" s="2">
        <v>250</v>
      </c>
      <c r="H49" s="2">
        <v>100</v>
      </c>
      <c r="I49" s="2">
        <v>4</v>
      </c>
      <c r="J49" s="2">
        <f t="shared" si="0"/>
        <v>6263</v>
      </c>
      <c r="K49" s="2">
        <v>500</v>
      </c>
      <c r="L49" s="2">
        <f t="shared" si="1"/>
        <v>7681.7</v>
      </c>
      <c r="M49" s="26">
        <f t="shared" si="2"/>
        <v>8285.7000000000007</v>
      </c>
    </row>
    <row r="50" spans="1:13" ht="13.95" customHeight="1" x14ac:dyDescent="0.25">
      <c r="A50" s="20" t="s">
        <v>41</v>
      </c>
      <c r="B50" s="29">
        <v>12309</v>
      </c>
      <c r="C50" s="4"/>
      <c r="D50" s="14"/>
      <c r="E50" s="4"/>
      <c r="F50" s="5"/>
      <c r="G50" s="2">
        <v>250</v>
      </c>
      <c r="H50" s="2">
        <v>100</v>
      </c>
      <c r="I50" s="2">
        <v>4</v>
      </c>
      <c r="J50" s="2">
        <f t="shared" si="0"/>
        <v>12663</v>
      </c>
      <c r="K50" s="2">
        <v>500</v>
      </c>
      <c r="L50" s="2">
        <f t="shared" si="1"/>
        <v>16001.7</v>
      </c>
      <c r="M50" s="26">
        <f t="shared" si="2"/>
        <v>16605.7</v>
      </c>
    </row>
    <row r="51" spans="1:13" ht="13.95" customHeight="1" x14ac:dyDescent="0.25">
      <c r="A51" s="20" t="s">
        <v>45</v>
      </c>
      <c r="B51" s="31">
        <v>17337</v>
      </c>
      <c r="C51" s="4"/>
      <c r="D51" s="14"/>
      <c r="E51" s="4"/>
      <c r="F51" s="3"/>
      <c r="G51" s="2">
        <v>250</v>
      </c>
      <c r="H51" s="2">
        <v>100</v>
      </c>
      <c r="I51" s="2">
        <v>4</v>
      </c>
      <c r="J51" s="2">
        <f t="shared" si="0"/>
        <v>17691</v>
      </c>
      <c r="K51" s="2">
        <v>500</v>
      </c>
      <c r="L51" s="2">
        <f t="shared" si="1"/>
        <v>22538.100000000002</v>
      </c>
      <c r="M51" s="26">
        <f t="shared" si="2"/>
        <v>23142.100000000002</v>
      </c>
    </row>
    <row r="52" spans="1:13" ht="13.95" customHeight="1" x14ac:dyDescent="0.25">
      <c r="A52" s="20" t="s">
        <v>42</v>
      </c>
      <c r="B52" s="29">
        <v>17902</v>
      </c>
      <c r="C52" s="4"/>
      <c r="D52" s="14"/>
      <c r="E52" s="4"/>
      <c r="F52" s="3"/>
      <c r="G52" s="2">
        <v>250</v>
      </c>
      <c r="H52" s="2">
        <v>100</v>
      </c>
      <c r="I52" s="2">
        <v>4</v>
      </c>
      <c r="J52" s="2">
        <f t="shared" si="0"/>
        <v>18256</v>
      </c>
      <c r="K52" s="2">
        <v>500</v>
      </c>
      <c r="L52" s="2">
        <f t="shared" si="1"/>
        <v>23272.600000000002</v>
      </c>
      <c r="M52" s="26">
        <f t="shared" si="2"/>
        <v>23876.600000000002</v>
      </c>
    </row>
    <row r="53" spans="1:13" ht="13.95" customHeight="1" thickBot="1" x14ac:dyDescent="0.3">
      <c r="A53" s="21" t="s">
        <v>46</v>
      </c>
      <c r="B53" s="32">
        <v>10971</v>
      </c>
      <c r="C53" s="22"/>
      <c r="D53" s="23"/>
      <c r="E53" s="22"/>
      <c r="F53" s="24"/>
      <c r="G53" s="22">
        <v>250</v>
      </c>
      <c r="H53" s="22">
        <v>100</v>
      </c>
      <c r="I53" s="22">
        <v>4</v>
      </c>
      <c r="J53" s="22">
        <f t="shared" si="0"/>
        <v>11325</v>
      </c>
      <c r="K53" s="22">
        <v>500</v>
      </c>
      <c r="L53" s="22">
        <f t="shared" si="1"/>
        <v>14262.300000000001</v>
      </c>
      <c r="M53" s="27">
        <f t="shared" si="2"/>
        <v>14866.300000000001</v>
      </c>
    </row>
    <row r="54" spans="1:13" x14ac:dyDescent="0.25">
      <c r="B54" s="8"/>
      <c r="F54" s="12"/>
    </row>
  </sheetData>
  <pageMargins left="3.937007874015748E-2" right="3.937007874015748E-2" top="0.15748031496062992" bottom="0.15748031496062992" header="0.31496062992125984" footer="0.31496062992125984"/>
  <pageSetup scale="70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75735197EEC2429F53DA2D11C07D74" ma:contentTypeVersion="18" ma:contentTypeDescription="Create a new document." ma:contentTypeScope="" ma:versionID="b58d8b2ac5dd448f94f1959b62b44737">
  <xsd:schema xmlns:xsd="http://www.w3.org/2001/XMLSchema" xmlns:xs="http://www.w3.org/2001/XMLSchema" xmlns:p="http://schemas.microsoft.com/office/2006/metadata/properties" xmlns:ns3="b27ba7b1-7098-4740-952f-1e6af8904e4b" xmlns:ns4="fc212679-0089-4c94-bf06-80d2f7bc13e5" targetNamespace="http://schemas.microsoft.com/office/2006/metadata/properties" ma:root="true" ma:fieldsID="286be25c56343e1dc60491378f1af078" ns3:_="" ns4:_="">
    <xsd:import namespace="b27ba7b1-7098-4740-952f-1e6af8904e4b"/>
    <xsd:import namespace="fc212679-0089-4c94-bf06-80d2f7bc13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ba7b1-7098-4740-952f-1e6af8904e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212679-0089-4c94-bf06-80d2f7bc13e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27ba7b1-7098-4740-952f-1e6af8904e4b" xsi:nil="true"/>
  </documentManagement>
</p:properties>
</file>

<file path=customXml/itemProps1.xml><?xml version="1.0" encoding="utf-8"?>
<ds:datastoreItem xmlns:ds="http://schemas.openxmlformats.org/officeDocument/2006/customXml" ds:itemID="{9C76A40B-BFCA-4758-BE56-3A703961B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ba7b1-7098-4740-952f-1e6af8904e4b"/>
    <ds:schemaRef ds:uri="fc212679-0089-4c94-bf06-80d2f7bc13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40844F-F9AE-46D5-8619-8F8A282E5A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B31DAA-52FE-4BD8-A814-100A98DBF468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fc212679-0089-4c94-bf06-80d2f7bc13e5"/>
    <ds:schemaRef ds:uri="b27ba7b1-7098-4740-952f-1e6af8904e4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PROGRAM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Kateryna Demidova</dc:creator>
  <cp:lastModifiedBy>Cathy Evangelisto</cp:lastModifiedBy>
  <cp:lastPrinted>2024-07-29T20:13:32Z</cp:lastPrinted>
  <dcterms:created xsi:type="dcterms:W3CDTF">2018-10-23T16:06:27Z</dcterms:created>
  <dcterms:modified xsi:type="dcterms:W3CDTF">2024-07-29T20:23:44Z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0x0101004975735197EEC2429F53DA2D11C07D74</vt:lpwstr>
  </property>
</Properties>
</file>